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7960" windowHeight="1438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<sst xmlns="http://schemas.openxmlformats.org/spreadsheetml/2006/main" count="44" uniqueCount="37">
  <si>
    <t>Nr</t>
  </si>
  <si>
    <t>Id</t>
  </si>
  <si>
    <t>Id nadrzędnego</t>
  </si>
  <si>
    <t>Nazwa</t>
  </si>
  <si>
    <t>Jedn. miary</t>
  </si>
  <si>
    <t>Ilość</t>
  </si>
  <si>
    <t>Cena jedn. wg budżetu</t>
  </si>
  <si>
    <t>Budżet</t>
  </si>
  <si>
    <t>Narzut [%]</t>
  </si>
  <si>
    <t>Cena jedn. przed rabatem</t>
  </si>
  <si>
    <t>Wartość przed rabatem</t>
  </si>
  <si>
    <t>Rabat [%]</t>
  </si>
  <si>
    <t>Cena jedn. wg umowy</t>
  </si>
  <si>
    <t>Wartość wg umowy</t>
  </si>
  <si>
    <t>Budżet czasowy [h]</t>
  </si>
  <si>
    <t>Nr specyfikacji</t>
  </si>
  <si>
    <t>Cena jedn. Robocizna</t>
  </si>
  <si>
    <t>Cena jedn. Materiał</t>
  </si>
  <si>
    <t>Cena jedn. Sprzęt</t>
  </si>
  <si>
    <t>Cena jedn. Transport</t>
  </si>
  <si>
    <t>x</t>
  </si>
  <si>
    <t>Pozycja kosztorysowa 1</t>
  </si>
  <si>
    <t>Pozycja kosztorysowa 2</t>
  </si>
  <si>
    <t>Pozycja kosztorysowa 3</t>
  </si>
  <si>
    <t>KATEGORIA 1</t>
  </si>
  <si>
    <t>Podkategoria 1</t>
  </si>
  <si>
    <t>KATEGORIA 2</t>
  </si>
  <si>
    <t>Podkategoria 2</t>
  </si>
  <si>
    <t>Pozycja kosztorysowa 4</t>
  </si>
  <si>
    <t>Pozycja kosztorysowa 5</t>
  </si>
  <si>
    <t>Pozycja kosztorysowa 6</t>
  </si>
  <si>
    <t>szt.</t>
  </si>
  <si>
    <t>usł.</t>
  </si>
  <si>
    <t>m2</t>
  </si>
  <si>
    <t>m3</t>
  </si>
  <si>
    <t>m</t>
  </si>
  <si>
    <t>km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</si>
</sst>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6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b/>
      <sz val="8"/>
      <color indexed="8"/>
      <name val="Czcionka tekstu podstawowego"/>
      <family val="0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color rgb="FF000000"/>
      <name val="Czcionka tekstu podstawowego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0C0C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29" borderId="4" applyNumberFormat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0" applyNumberFormat="0" applyBorder="0" applyAlignment="0" applyProtection="0"/>
    <xf numFmtId="0" fontId="29" fillId="27" borderId="1" applyNumberFormat="0" applyAlignment="0" applyProtection="0"/>
    <xf numFmtId="9" fontId="0" fillId="0" borderId="0" applyFont="0" applyFill="0" applyBorder="0" applyAlignment="0" applyProtection="0"/>
    <xf numFmtId="0" fontId="30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2">
    <xf numFmtId="0" fontId="0" fillId="0" borderId="0" xfId="0" applyAlignment="1">
      <alignment/>
    </xf>
    <xf numFmtId="0" fontId="35" fillId="33" borderId="10" xfId="0" applyFont="1" applyFill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2"/>
  <sheetViews>
    <sheetView tabSelected="1" zoomScalePageLayoutView="0" workbookViewId="0" topLeftCell="A1">
      <selection activeCell="H5" sqref="H5"/>
    </sheetView>
  </sheetViews>
  <sheetFormatPr defaultColWidth="8.796875" defaultRowHeight="14.25"/>
  <cols>
    <col min="1" max="1" width="4.59765625" style="0" customWidth="1"/>
    <col min="2" max="2" width="5.5" style="0" customWidth="1"/>
    <col min="3" max="3" width="4.3984375" style="0" customWidth="1"/>
    <col min="4" max="4" width="5.59765625" style="0" customWidth="1"/>
    <col min="5" max="5" width="11.59765625" style="0" bestFit="1" customWidth="1"/>
    <col min="6" max="6" width="28.19921875" style="0" customWidth="1"/>
    <col min="7" max="7" width="8.8984375" style="0" bestFit="1" customWidth="1"/>
    <col min="8" max="8" width="10.8984375" style="0" customWidth="1"/>
    <col min="9" max="9" width="16.69921875" style="0" bestFit="1" customWidth="1"/>
    <col min="10" max="10" width="11.69921875" style="0" customWidth="1"/>
    <col min="11" max="11" width="7.69921875" style="0" bestFit="1" customWidth="1"/>
    <col min="12" max="12" width="18.8984375" style="0" bestFit="1" customWidth="1"/>
    <col min="13" max="13" width="17.19921875" style="0" bestFit="1" customWidth="1"/>
    <col min="14" max="14" width="7.09765625" style="0" bestFit="1" customWidth="1"/>
    <col min="15" max="15" width="16.19921875" style="0" bestFit="1" customWidth="1"/>
    <col min="16" max="16" width="14.59765625" style="0" bestFit="1" customWidth="1"/>
    <col min="17" max="17" width="14.3984375" style="0" bestFit="1" customWidth="1"/>
    <col min="18" max="18" width="10.8984375" style="0" bestFit="1" customWidth="1"/>
    <col min="19" max="19" width="15.59765625" style="0" bestFit="1" customWidth="1"/>
    <col min="20" max="20" width="14.09765625" style="0" bestFit="1" customWidth="1"/>
    <col min="21" max="21" width="13.09765625" style="0" bestFit="1" customWidth="1"/>
    <col min="22" max="22" width="15.5" style="0" bestFit="1" customWidth="1"/>
  </cols>
  <sheetData>
    <row r="1" spans="1:22" ht="14.25">
      <c r="A1" s="1"/>
      <c r="B1" s="1"/>
      <c r="C1" s="1" t="s">
        <v>0</v>
      </c>
      <c r="D1" s="1" t="s">
        <v>1</v>
      </c>
      <c r="E1" s="1" t="s">
        <v>2</v>
      </c>
      <c r="F1" s="1" t="s">
        <v>3</v>
      </c>
      <c r="G1" s="1" t="s">
        <v>4</v>
      </c>
      <c r="H1" s="1" t="s">
        <v>5</v>
      </c>
      <c r="I1" s="1" t="s">
        <v>6</v>
      </c>
      <c r="J1" s="1" t="s">
        <v>7</v>
      </c>
      <c r="K1" s="1" t="s">
        <v>8</v>
      </c>
      <c r="L1" s="1" t="s">
        <v>9</v>
      </c>
      <c r="M1" s="1" t="s">
        <v>10</v>
      </c>
      <c r="N1" s="1" t="s">
        <v>11</v>
      </c>
      <c r="O1" s="1" t="s">
        <v>12</v>
      </c>
      <c r="P1" s="1" t="s">
        <v>13</v>
      </c>
      <c r="Q1" s="1" t="s">
        <v>14</v>
      </c>
      <c r="R1" s="1" t="s">
        <v>15</v>
      </c>
      <c r="S1" s="1" t="s">
        <v>16</v>
      </c>
      <c r="T1" s="1" t="s">
        <v>17</v>
      </c>
      <c r="U1" s="1" t="s">
        <v>18</v>
      </c>
      <c r="V1" s="1" t="s">
        <v>19</v>
      </c>
    </row>
    <row r="2" spans="1:22" ht="14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6" ht="14.25">
      <c r="A3" t="s">
        <v>20</v>
      </c>
      <c r="B3" t="s">
        <v>20</v>
      </c>
      <c r="C3">
        <v>1</v>
      </c>
      <c r="D3">
        <v>1</v>
      </c>
      <c r="F3" t="s">
        <v>24</v>
      </c>
    </row>
    <row r="4" spans="1:6" ht="14.25">
      <c r="A4" t="s">
        <v>20</v>
      </c>
      <c r="B4" t="s">
        <v>20</v>
      </c>
      <c r="C4">
        <v>1</v>
      </c>
      <c r="D4">
        <f>1+D3</f>
        <v>2</v>
      </c>
      <c r="E4">
        <v>1</v>
      </c>
      <c r="F4" t="s">
        <v>25</v>
      </c>
    </row>
    <row r="5" spans="3:16" ht="14.25">
      <c r="C5">
        <v>1</v>
      </c>
      <c r="D5">
        <f aca="true" t="shared" si="0" ref="D5:D28">1+D4</f>
        <v>3</v>
      </c>
      <c r="E5">
        <v>2</v>
      </c>
      <c r="F5" t="s">
        <v>21</v>
      </c>
      <c r="G5" t="s">
        <v>31</v>
      </c>
      <c r="H5">
        <v>100.23</v>
      </c>
      <c r="I5">
        <v>20.5</v>
      </c>
      <c r="J5">
        <f>H5*I5</f>
        <v>2054.715</v>
      </c>
      <c r="O5">
        <v>30</v>
      </c>
      <c r="P5">
        <f>O5*H5</f>
        <v>3006.9</v>
      </c>
    </row>
    <row r="6" spans="3:16" ht="14.25">
      <c r="C6">
        <v>2</v>
      </c>
      <c r="D6">
        <f t="shared" si="0"/>
        <v>4</v>
      </c>
      <c r="E6">
        <v>2</v>
      </c>
      <c r="F6" t="s">
        <v>22</v>
      </c>
      <c r="G6" t="s">
        <v>32</v>
      </c>
      <c r="H6">
        <v>200.34</v>
      </c>
      <c r="I6">
        <v>10</v>
      </c>
      <c r="J6">
        <f>H6*I6</f>
        <v>2003.4</v>
      </c>
      <c r="O6">
        <v>15</v>
      </c>
      <c r="P6">
        <f>O6*H6</f>
        <v>3005.1</v>
      </c>
    </row>
    <row r="7" spans="3:16" ht="14.25">
      <c r="C7">
        <v>3</v>
      </c>
      <c r="D7">
        <f t="shared" si="0"/>
        <v>5</v>
      </c>
      <c r="E7">
        <v>2</v>
      </c>
      <c r="F7" t="s">
        <v>23</v>
      </c>
      <c r="G7" t="s">
        <v>33</v>
      </c>
      <c r="H7">
        <v>10.45</v>
      </c>
      <c r="I7">
        <v>100</v>
      </c>
      <c r="J7">
        <f>H7*I7</f>
        <v>1045</v>
      </c>
      <c r="O7">
        <v>120</v>
      </c>
      <c r="P7">
        <f>O7*H7</f>
        <v>1254</v>
      </c>
    </row>
    <row r="8" spans="1:6" ht="14.25">
      <c r="A8" t="s">
        <v>20</v>
      </c>
      <c r="B8" t="s">
        <v>20</v>
      </c>
      <c r="C8">
        <v>2</v>
      </c>
      <c r="D8">
        <f t="shared" si="0"/>
        <v>6</v>
      </c>
      <c r="F8" t="s">
        <v>26</v>
      </c>
    </row>
    <row r="9" spans="1:6" ht="14.25">
      <c r="A9" t="s">
        <v>20</v>
      </c>
      <c r="B9" t="s">
        <v>20</v>
      </c>
      <c r="C9">
        <v>1</v>
      </c>
      <c r="D9">
        <f t="shared" si="0"/>
        <v>7</v>
      </c>
      <c r="E9">
        <v>6</v>
      </c>
      <c r="F9" t="s">
        <v>27</v>
      </c>
    </row>
    <row r="10" spans="3:16" ht="14.25">
      <c r="C10">
        <v>1</v>
      </c>
      <c r="D10">
        <f t="shared" si="0"/>
        <v>8</v>
      </c>
      <c r="E10">
        <v>7</v>
      </c>
      <c r="F10" t="s">
        <v>28</v>
      </c>
      <c r="G10" t="s">
        <v>34</v>
      </c>
      <c r="H10">
        <v>20.05</v>
      </c>
      <c r="I10">
        <v>30</v>
      </c>
      <c r="J10">
        <f>H10*I10</f>
        <v>601.5</v>
      </c>
      <c r="O10">
        <v>35</v>
      </c>
      <c r="P10">
        <f>O10*H10</f>
        <v>701.75</v>
      </c>
    </row>
    <row r="11" spans="3:16" ht="14.25">
      <c r="C11">
        <v>2</v>
      </c>
      <c r="D11">
        <f t="shared" si="0"/>
        <v>9</v>
      </c>
      <c r="E11">
        <v>7</v>
      </c>
      <c r="F11" t="s">
        <v>29</v>
      </c>
      <c r="G11" t="s">
        <v>36</v>
      </c>
      <c r="H11">
        <v>20.4</v>
      </c>
      <c r="I11">
        <v>40</v>
      </c>
      <c r="J11">
        <f>H11*I11</f>
        <v>816</v>
      </c>
      <c r="O11">
        <v>45</v>
      </c>
      <c r="P11">
        <f>O11*H11</f>
        <v>917.9999999999999</v>
      </c>
    </row>
    <row r="12" spans="3:16" ht="14.25">
      <c r="C12">
        <v>3</v>
      </c>
      <c r="D12">
        <f t="shared" si="0"/>
        <v>10</v>
      </c>
      <c r="E12">
        <v>7</v>
      </c>
      <c r="F12" t="s">
        <v>30</v>
      </c>
      <c r="G12" t="s">
        <v>35</v>
      </c>
      <c r="H12">
        <v>100</v>
      </c>
      <c r="I12">
        <v>50</v>
      </c>
      <c r="J12">
        <f>H12*I12</f>
        <v>5000</v>
      </c>
      <c r="O12">
        <v>60</v>
      </c>
      <c r="P12">
        <f>O12*H12</f>
        <v>6000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 Latitude E5470</dc:creator>
  <cp:keywords/>
  <dc:description/>
  <cp:lastModifiedBy>Dell Latitude E5470</cp:lastModifiedBy>
  <dcterms:created xsi:type="dcterms:W3CDTF">2019-03-22T14:48:42Z</dcterms:created>
  <dcterms:modified xsi:type="dcterms:W3CDTF">2019-03-22T14:55:43Z</dcterms:modified>
  <cp:category/>
  <cp:version/>
  <cp:contentType/>
  <cp:contentStatus/>
</cp:coreProperties>
</file>